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315" windowHeight="8505"/>
  </bookViews>
  <sheets>
    <sheet name="Příloha č. 3" sheetId="1" r:id="rId1"/>
  </sheets>
  <calcPr calcId="145621"/>
</workbook>
</file>

<file path=xl/calcChain.xml><?xml version="1.0" encoding="utf-8"?>
<calcChain xmlns="http://schemas.openxmlformats.org/spreadsheetml/2006/main">
  <c r="E3" i="1" l="1"/>
  <c r="E19" i="1"/>
  <c r="E12" i="1"/>
  <c r="E13" i="1" l="1"/>
  <c r="E27" i="1" s="1"/>
  <c r="E18" i="1" l="1"/>
  <c r="E26" i="1" s="1"/>
  <c r="E16" i="1" l="1"/>
  <c r="E25" i="1" s="1"/>
  <c r="E15" i="1" l="1"/>
  <c r="E23" i="1" s="1"/>
  <c r="E4" i="1"/>
  <c r="E10" i="1"/>
  <c r="E9" i="1"/>
  <c r="E7" i="1"/>
  <c r="E6" i="1"/>
  <c r="E22" i="1" l="1"/>
  <c r="E24" i="1"/>
  <c r="E30" i="1" l="1"/>
  <c r="E32" i="1" s="1"/>
  <c r="E33" i="1" s="1"/>
</calcChain>
</file>

<file path=xl/sharedStrings.xml><?xml version="1.0" encoding="utf-8"?>
<sst xmlns="http://schemas.openxmlformats.org/spreadsheetml/2006/main" count="42" uniqueCount="42">
  <si>
    <t>Popis</t>
  </si>
  <si>
    <t>Veeam Enterprise licence</t>
  </si>
  <si>
    <t>P-VBRENT-VS-P0000-00</t>
  </si>
  <si>
    <t xml:space="preserve">Veeam Backup &amp; Replication Enterprise for VMware - Public Sector </t>
  </si>
  <si>
    <t>Licence Veeam</t>
  </si>
  <si>
    <t>Cena celkem v Kč bez DPH</t>
  </si>
  <si>
    <t>Sazba DPH v %</t>
  </si>
  <si>
    <t>Výše DPH v Kč</t>
  </si>
  <si>
    <t>Cena celkem v Kč včetně DPH</t>
  </si>
  <si>
    <t>V-VBRENT-VS-P02YP-00</t>
  </si>
  <si>
    <t xml:space="preserve">2 additional years of maintenance prepaid for Veeam Backup &amp; Replication Enterprise for VMware </t>
  </si>
  <si>
    <t>Instalační práce</t>
  </si>
  <si>
    <t>Instalační práce Veeam v MD</t>
  </si>
  <si>
    <t>Instalační práce VMware v MD</t>
  </si>
  <si>
    <t>Školení 3 správců VMware v rozsahu 1 MD</t>
  </si>
  <si>
    <t>Školení</t>
  </si>
  <si>
    <t>Licence VMware</t>
  </si>
  <si>
    <t>VMware ROBO kit pro regiony - originální VMware</t>
  </si>
  <si>
    <t>Školení 3 správců Veeam v rozsahu 2 MD</t>
  </si>
  <si>
    <t>Množství
(ks, MD)</t>
  </si>
  <si>
    <t>Cena za jednotku
(Kč bez DPH)</t>
  </si>
  <si>
    <t>Produktový kód</t>
  </si>
  <si>
    <t>Práce spojené s dodávkou Veeam</t>
  </si>
  <si>
    <t>Mezisoučty</t>
  </si>
  <si>
    <t>Cenová rekapitulace</t>
  </si>
  <si>
    <t>Support VMware 3 roky</t>
  </si>
  <si>
    <t>Support Veeam +2 roky</t>
  </si>
  <si>
    <t>cena celkem
(Kč bez DPH)</t>
  </si>
  <si>
    <t>Práce spojené s dodávkou VMware pro centrálu v Praze</t>
  </si>
  <si>
    <t>VMware vSphere with Operation Management</t>
  </si>
  <si>
    <t>Upgrade stávajících vSphere Enterprise to VSOM Enterprise</t>
  </si>
  <si>
    <t>VS6-RBSTD25-C</t>
  </si>
  <si>
    <t xml:space="preserve">VMware vSphere 6 Remote Office Branch Office Standard (25 VM pack)  </t>
  </si>
  <si>
    <t>VS6-RBSTD25-3G-SSS-C</t>
  </si>
  <si>
    <t>Basic Support/Subscription for VMware vSphere 6 Remote Office Branch Office Standard (25 VM pack) for 3 years</t>
  </si>
  <si>
    <t>VS6-OENT-C</t>
  </si>
  <si>
    <t>VMware vSphere 6 with Operations Management Enterprise for 1 processor</t>
  </si>
  <si>
    <t>VS6-ENT-OENT-UG-C</t>
  </si>
  <si>
    <t>Upgrade: VMware vSphere 6 Enterprise to vSphere 6 with Operations Management Enterprise for 1 Processor</t>
  </si>
  <si>
    <t>Support/Subscription k výše uvedným licencím na 3 roky</t>
  </si>
  <si>
    <t>Support/Subscription k výše uvedným licencím - prodloužení upgradovaného stávajícího suportu na 3 roky</t>
  </si>
  <si>
    <t>Uchazeč vyplní zeleně označené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</si>
</sst>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9" fontId="3" fillId="0" borderId="0" applyFont="0" applyFill="0" applyBorder="0" applyAlignment="0" applyProtection="0"/>
  </cellStyleXfs>
  <cellXfs count="34">
    <xf numFmtId="0" fontId="0" fillId="0" borderId="0" xfId="0"/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/>
    <xf numFmtId="0" fontId="0" fillId="0" borderId="0" xfId="0" applyFont="1"/>
    <xf numFmtId="0" fontId="0" fillId="0" borderId="1" xfId="0" applyFont="1" applyBorder="1" applyAlignment="1">
      <alignment horizontal="center"/>
    </xf>
    <xf numFmtId="4" fontId="0" fillId="0" borderId="1" xfId="0" applyNumberFormat="1" applyFont="1" applyBorder="1"/>
    <xf numFmtId="4" fontId="0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horizontal="left" vertical="top"/>
    </xf>
    <xf numFmtId="0" fontId="0" fillId="0" borderId="1" xfId="0" applyFont="1" applyBorder="1"/>
    <xf numFmtId="1" fontId="0" fillId="0" borderId="1" xfId="0" applyNumberFormat="1" applyFont="1" applyFill="1" applyBorder="1" applyAlignment="1">
      <alignment horizontal="center"/>
    </xf>
    <xf numFmtId="0" fontId="0" fillId="0" borderId="0" xfId="0" applyFont="1" applyFill="1"/>
    <xf numFmtId="0" fontId="0" fillId="0" borderId="1" xfId="0" applyFont="1" applyFill="1" applyBorder="1" applyAlignment="1">
      <alignment horizontal="left" vertical="top"/>
    </xf>
    <xf numFmtId="4" fontId="0" fillId="0" borderId="1" xfId="0" applyNumberFormat="1" applyFont="1" applyFill="1" applyBorder="1"/>
    <xf numFmtId="0" fontId="0" fillId="0" borderId="0" xfId="0" applyFont="1" applyAlignment="1">
      <alignment horizontal="left" vertical="top"/>
    </xf>
    <xf numFmtId="4" fontId="0" fillId="0" borderId="0" xfId="0" applyNumberFormat="1" applyFont="1"/>
    <xf numFmtId="4" fontId="5" fillId="2" borderId="1" xfId="0" applyNumberFormat="1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4" fontId="5" fillId="0" borderId="1" xfId="1" applyNumberFormat="1" applyFont="1" applyFill="1" applyBorder="1" applyAlignment="1">
      <alignment horizontal="left" vertical="top"/>
    </xf>
    <xf numFmtId="4" fontId="5" fillId="0" borderId="1" xfId="1" applyNumberFormat="1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4" fontId="0" fillId="3" borderId="1" xfId="0" applyNumberFormat="1" applyFont="1" applyFill="1" applyBorder="1" applyProtection="1">
      <protection locked="0"/>
    </xf>
    <xf numFmtId="1" fontId="0" fillId="3" borderId="1" xfId="0" applyNumberFormat="1" applyFont="1" applyFill="1" applyBorder="1" applyAlignment="1" applyProtection="1">
      <alignment horizontal="center"/>
      <protection locked="0"/>
    </xf>
    <xf numFmtId="164" fontId="0" fillId="3" borderId="1" xfId="2" applyNumberFormat="1" applyFont="1" applyFill="1" applyBorder="1" applyProtection="1">
      <protection locked="0"/>
    </xf>
    <xf numFmtId="4" fontId="4" fillId="4" borderId="2" xfId="0" applyNumberFormat="1" applyFont="1" applyFill="1" applyBorder="1" applyAlignment="1">
      <alignment horizontal="left" vertical="center"/>
    </xf>
    <xf numFmtId="4" fontId="4" fillId="4" borderId="4" xfId="0" applyNumberFormat="1" applyFont="1" applyFill="1" applyBorder="1" applyAlignment="1">
      <alignment horizontal="left" vertical="center"/>
    </xf>
    <xf numFmtId="4" fontId="4" fillId="4" borderId="3" xfId="0" applyNumberFormat="1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top"/>
    </xf>
    <xf numFmtId="0" fontId="0" fillId="0" borderId="4" xfId="0" applyFont="1" applyFill="1" applyBorder="1" applyAlignment="1">
      <alignment horizontal="center" vertical="top"/>
    </xf>
    <xf numFmtId="0" fontId="0" fillId="0" borderId="3" xfId="0" applyFont="1" applyFill="1" applyBorder="1" applyAlignment="1">
      <alignment horizontal="center" vertical="top"/>
    </xf>
  </cellXfs>
  <cellStyles count="3">
    <cellStyle name="Normální" xfId="0" builtinId="0"/>
    <cellStyle name="Normální 3" xfId="1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I15" sqref="I15"/>
    </sheetView>
  </sheetViews>
  <sheetFormatPr defaultRowHeight="15" x14ac:dyDescent="0.25"/>
  <cols>
    <col min="1" max="1" width="27.28515625" style="16" bestFit="1" customWidth="1"/>
    <col min="2" max="2" width="51.85546875" style="16" customWidth="1"/>
    <col min="3" max="3" width="9.140625" style="6"/>
    <col min="4" max="4" width="17.140625" style="17" customWidth="1"/>
    <col min="5" max="5" width="12.140625" style="17" bestFit="1" customWidth="1"/>
    <col min="6" max="16384" width="9.140625" style="6"/>
  </cols>
  <sheetData>
    <row r="1" spans="1:6" ht="30" x14ac:dyDescent="0.25">
      <c r="A1" s="3" t="s">
        <v>21</v>
      </c>
      <c r="B1" s="3" t="s">
        <v>0</v>
      </c>
      <c r="C1" s="2" t="s">
        <v>19</v>
      </c>
      <c r="D1" s="4" t="s">
        <v>20</v>
      </c>
      <c r="E1" s="4" t="s">
        <v>27</v>
      </c>
    </row>
    <row r="2" spans="1:6" x14ac:dyDescent="0.25">
      <c r="A2" s="28" t="s">
        <v>17</v>
      </c>
      <c r="B2" s="29"/>
      <c r="C2" s="29"/>
      <c r="D2" s="29"/>
      <c r="E2" s="30"/>
    </row>
    <row r="3" spans="1:6" ht="30" x14ac:dyDescent="0.25">
      <c r="A3" s="18" t="s">
        <v>31</v>
      </c>
      <c r="B3" s="19" t="s">
        <v>32</v>
      </c>
      <c r="C3" s="7">
        <v>1</v>
      </c>
      <c r="D3" s="25">
        <v>0</v>
      </c>
      <c r="E3" s="8">
        <f>PRODUCT(C3,D3)</f>
        <v>0</v>
      </c>
    </row>
    <row r="4" spans="1:6" ht="30.75" customHeight="1" x14ac:dyDescent="0.25">
      <c r="A4" s="18" t="s">
        <v>33</v>
      </c>
      <c r="B4" s="20" t="s">
        <v>34</v>
      </c>
      <c r="C4" s="7">
        <v>1</v>
      </c>
      <c r="D4" s="25">
        <v>0</v>
      </c>
      <c r="E4" s="8">
        <f>PRODUCT(C4,D4)</f>
        <v>0</v>
      </c>
    </row>
    <row r="5" spans="1:6" x14ac:dyDescent="0.25">
      <c r="A5" s="28" t="s">
        <v>29</v>
      </c>
      <c r="B5" s="29"/>
      <c r="C5" s="29"/>
      <c r="D5" s="29"/>
      <c r="E5" s="30"/>
    </row>
    <row r="6" spans="1:6" ht="30" customHeight="1" x14ac:dyDescent="0.25">
      <c r="A6" s="18" t="s">
        <v>35</v>
      </c>
      <c r="B6" s="19" t="s">
        <v>36</v>
      </c>
      <c r="C6" s="7">
        <v>10</v>
      </c>
      <c r="D6" s="25">
        <v>0</v>
      </c>
      <c r="E6" s="9">
        <f>PRODUCT(C6,D6)</f>
        <v>0</v>
      </c>
    </row>
    <row r="7" spans="1:6" ht="16.5" customHeight="1" x14ac:dyDescent="0.25">
      <c r="A7" s="18"/>
      <c r="B7" s="19" t="s">
        <v>39</v>
      </c>
      <c r="C7" s="7">
        <v>10</v>
      </c>
      <c r="D7" s="25">
        <v>0</v>
      </c>
      <c r="E7" s="8">
        <f>PRODUCT(C7,D7)</f>
        <v>0</v>
      </c>
    </row>
    <row r="8" spans="1:6" x14ac:dyDescent="0.25">
      <c r="A8" s="28" t="s">
        <v>30</v>
      </c>
      <c r="B8" s="29"/>
      <c r="C8" s="29"/>
      <c r="D8" s="29"/>
      <c r="E8" s="30"/>
    </row>
    <row r="9" spans="1:6" ht="30" customHeight="1" x14ac:dyDescent="0.25">
      <c r="A9" s="18" t="s">
        <v>37</v>
      </c>
      <c r="B9" s="19" t="s">
        <v>38</v>
      </c>
      <c r="C9" s="7">
        <v>6</v>
      </c>
      <c r="D9" s="25">
        <v>0</v>
      </c>
      <c r="E9" s="8">
        <f>PRODUCT(C9,D9)</f>
        <v>0</v>
      </c>
    </row>
    <row r="10" spans="1:6" ht="31.5" customHeight="1" x14ac:dyDescent="0.25">
      <c r="A10" s="18"/>
      <c r="B10" s="19" t="s">
        <v>40</v>
      </c>
      <c r="C10" s="7">
        <v>6</v>
      </c>
      <c r="D10" s="25">
        <v>0</v>
      </c>
      <c r="E10" s="8">
        <f>PRODUCT(C10,D10)</f>
        <v>0</v>
      </c>
    </row>
    <row r="11" spans="1:6" x14ac:dyDescent="0.25">
      <c r="A11" s="28" t="s">
        <v>28</v>
      </c>
      <c r="B11" s="29"/>
      <c r="C11" s="29"/>
      <c r="D11" s="29"/>
      <c r="E11" s="30"/>
    </row>
    <row r="12" spans="1:6" x14ac:dyDescent="0.25">
      <c r="A12" s="10"/>
      <c r="B12" s="10" t="s">
        <v>13</v>
      </c>
      <c r="C12" s="26">
        <v>0</v>
      </c>
      <c r="D12" s="25">
        <v>0</v>
      </c>
      <c r="E12" s="8">
        <f>PRODUCT(C12,D12)</f>
        <v>0</v>
      </c>
    </row>
    <row r="13" spans="1:6" x14ac:dyDescent="0.25">
      <c r="A13" s="11"/>
      <c r="B13" s="10" t="s">
        <v>14</v>
      </c>
      <c r="C13" s="12">
        <v>1</v>
      </c>
      <c r="D13" s="25">
        <v>0</v>
      </c>
      <c r="E13" s="8">
        <f>PRODUCT(C13,D13)</f>
        <v>0</v>
      </c>
      <c r="F13" s="13"/>
    </row>
    <row r="14" spans="1:6" x14ac:dyDescent="0.25">
      <c r="A14" s="28" t="s">
        <v>1</v>
      </c>
      <c r="B14" s="29"/>
      <c r="C14" s="29"/>
      <c r="D14" s="29"/>
      <c r="E14" s="30"/>
    </row>
    <row r="15" spans="1:6" ht="30" customHeight="1" x14ac:dyDescent="0.25">
      <c r="A15" s="21" t="s">
        <v>2</v>
      </c>
      <c r="B15" s="22" t="s">
        <v>3</v>
      </c>
      <c r="C15" s="7">
        <v>16</v>
      </c>
      <c r="D15" s="25">
        <v>0</v>
      </c>
      <c r="E15" s="8">
        <f>PRODUCT(C15,D15)</f>
        <v>0</v>
      </c>
    </row>
    <row r="16" spans="1:6" ht="30" x14ac:dyDescent="0.25">
      <c r="A16" s="21" t="s">
        <v>9</v>
      </c>
      <c r="B16" s="23" t="s">
        <v>10</v>
      </c>
      <c r="C16" s="7">
        <v>16</v>
      </c>
      <c r="D16" s="25">
        <v>0</v>
      </c>
      <c r="E16" s="8">
        <f>PRODUCT(C16,D16)</f>
        <v>0</v>
      </c>
    </row>
    <row r="17" spans="1:6" x14ac:dyDescent="0.25">
      <c r="A17" s="28" t="s">
        <v>22</v>
      </c>
      <c r="B17" s="29"/>
      <c r="C17" s="29"/>
      <c r="D17" s="29"/>
      <c r="E17" s="30"/>
    </row>
    <row r="18" spans="1:6" x14ac:dyDescent="0.25">
      <c r="A18" s="10"/>
      <c r="B18" s="10" t="s">
        <v>12</v>
      </c>
      <c r="C18" s="26">
        <v>0</v>
      </c>
      <c r="D18" s="25">
        <v>0</v>
      </c>
      <c r="E18" s="8">
        <f>PRODUCT(C18,D18)</f>
        <v>0</v>
      </c>
    </row>
    <row r="19" spans="1:6" x14ac:dyDescent="0.25">
      <c r="A19" s="10"/>
      <c r="B19" s="10" t="s">
        <v>18</v>
      </c>
      <c r="C19" s="12">
        <v>2</v>
      </c>
      <c r="D19" s="25">
        <v>0</v>
      </c>
      <c r="E19" s="8">
        <f>PRODUCT(C19,D19)</f>
        <v>0</v>
      </c>
    </row>
    <row r="20" spans="1:6" x14ac:dyDescent="0.25">
      <c r="A20" s="31"/>
      <c r="B20" s="32"/>
      <c r="C20" s="32"/>
      <c r="D20" s="32"/>
      <c r="E20" s="33"/>
    </row>
    <row r="21" spans="1:6" x14ac:dyDescent="0.25">
      <c r="A21" s="28" t="s">
        <v>23</v>
      </c>
      <c r="B21" s="29"/>
      <c r="C21" s="29"/>
      <c r="D21" s="29"/>
      <c r="E21" s="30"/>
    </row>
    <row r="22" spans="1:6" x14ac:dyDescent="0.25">
      <c r="A22" s="10" t="s">
        <v>16</v>
      </c>
      <c r="B22" s="10"/>
      <c r="C22" s="11"/>
      <c r="D22" s="8"/>
      <c r="E22" s="8">
        <f>E3+E6+E9</f>
        <v>0</v>
      </c>
    </row>
    <row r="23" spans="1:6" x14ac:dyDescent="0.25">
      <c r="A23" s="10" t="s">
        <v>4</v>
      </c>
      <c r="B23" s="10"/>
      <c r="C23" s="11"/>
      <c r="D23" s="8"/>
      <c r="E23" s="8">
        <f>E15</f>
        <v>0</v>
      </c>
    </row>
    <row r="24" spans="1:6" x14ac:dyDescent="0.25">
      <c r="A24" s="14" t="s">
        <v>25</v>
      </c>
      <c r="B24" s="10"/>
      <c r="C24" s="11"/>
      <c r="D24" s="8"/>
      <c r="E24" s="8">
        <f>E4+E7+E10</f>
        <v>0</v>
      </c>
      <c r="F24" s="13"/>
    </row>
    <row r="25" spans="1:6" x14ac:dyDescent="0.25">
      <c r="A25" s="14" t="s">
        <v>26</v>
      </c>
      <c r="B25" s="10"/>
      <c r="C25" s="11"/>
      <c r="D25" s="8"/>
      <c r="E25" s="8">
        <f>E16</f>
        <v>0</v>
      </c>
      <c r="F25" s="13"/>
    </row>
    <row r="26" spans="1:6" x14ac:dyDescent="0.25">
      <c r="A26" s="10" t="s">
        <v>11</v>
      </c>
      <c r="B26" s="10"/>
      <c r="C26" s="11"/>
      <c r="D26" s="8"/>
      <c r="E26" s="15">
        <f>E12+E18</f>
        <v>0</v>
      </c>
    </row>
    <row r="27" spans="1:6" x14ac:dyDescent="0.25">
      <c r="A27" s="10" t="s">
        <v>15</v>
      </c>
      <c r="B27" s="10"/>
      <c r="C27" s="11"/>
      <c r="D27" s="8"/>
      <c r="E27" s="15">
        <f>E13+E19</f>
        <v>0</v>
      </c>
    </row>
    <row r="28" spans="1:6" x14ac:dyDescent="0.25">
      <c r="A28" s="31"/>
      <c r="B28" s="32"/>
      <c r="C28" s="32"/>
      <c r="D28" s="32"/>
      <c r="E28" s="33"/>
    </row>
    <row r="29" spans="1:6" x14ac:dyDescent="0.25">
      <c r="A29" s="28" t="s">
        <v>24</v>
      </c>
      <c r="B29" s="29"/>
      <c r="C29" s="29"/>
      <c r="D29" s="29"/>
      <c r="E29" s="30"/>
    </row>
    <row r="30" spans="1:6" x14ac:dyDescent="0.25">
      <c r="A30" s="1" t="s">
        <v>5</v>
      </c>
      <c r="B30" s="10"/>
      <c r="C30" s="11"/>
      <c r="D30" s="8"/>
      <c r="E30" s="5">
        <f>SUM(E22:E27)</f>
        <v>0</v>
      </c>
    </row>
    <row r="31" spans="1:6" x14ac:dyDescent="0.25">
      <c r="A31" s="1" t="s">
        <v>6</v>
      </c>
      <c r="B31" s="10"/>
      <c r="C31" s="11"/>
      <c r="D31" s="8"/>
      <c r="E31" s="27">
        <v>0.21</v>
      </c>
    </row>
    <row r="32" spans="1:6" x14ac:dyDescent="0.25">
      <c r="A32" s="1" t="s">
        <v>7</v>
      </c>
      <c r="B32" s="10"/>
      <c r="C32" s="11"/>
      <c r="D32" s="8"/>
      <c r="E32" s="8">
        <f>E30*E31</f>
        <v>0</v>
      </c>
    </row>
    <row r="33" spans="1:5" x14ac:dyDescent="0.25">
      <c r="A33" s="1" t="s">
        <v>8</v>
      </c>
      <c r="B33" s="10"/>
      <c r="C33" s="11"/>
      <c r="D33" s="8"/>
      <c r="E33" s="5">
        <f>E30+E32</f>
        <v>0</v>
      </c>
    </row>
    <row r="35" spans="1:5" x14ac:dyDescent="0.25">
      <c r="A35" s="24" t="s">
        <v>41</v>
      </c>
      <c r="B35" s="24"/>
    </row>
  </sheetData>
  <sheetProtection password="DEF4" sheet="1" objects="1" scenarios="1"/>
  <mergeCells count="10">
    <mergeCell ref="A2:E2"/>
    <mergeCell ref="A5:E5"/>
    <mergeCell ref="A8:E8"/>
    <mergeCell ref="A14:E14"/>
    <mergeCell ref="A11:E11"/>
    <mergeCell ref="A17:E17"/>
    <mergeCell ref="A21:E21"/>
    <mergeCell ref="A29:E29"/>
    <mergeCell ref="A20:E20"/>
    <mergeCell ref="A28:E28"/>
  </mergeCells>
  <pageMargins left="0.19685039370078741" right="0.19685039370078741" top="0.39370078740157483" bottom="0.39370078740157483" header="0.11811023622047244" footer="0.1181102362204724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A3CEB3F44AA2B44B269F25C429B5836" ma:contentTypeVersion="" ma:contentTypeDescription="Vytvoří nový dokument" ma:contentTypeScope="" ma:versionID="e55b6dcd2bc699bb6f46f9e32bcecf1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8B289C-4A80-4B06-9F6D-CE421E808D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7B9BFE-AC94-4C39-B97B-6D379C7E8EB3}">
  <ds:schemaRefs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9757E4AF-D674-40C5-8FFA-8AFDD36BD8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Skalle Barbora</cp:lastModifiedBy>
  <cp:lastPrinted>2015-03-30T08:45:40Z</cp:lastPrinted>
  <dcterms:created xsi:type="dcterms:W3CDTF">2014-10-21T07:33:26Z</dcterms:created>
  <dcterms:modified xsi:type="dcterms:W3CDTF">2015-04-13T12:55:08Z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0x0101008A3CEB3F44AA2B44B269F25C429B5836</vt:lpwstr>
  </property>
</Properties>
</file>